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'December'!$A$1:$E$30</definedName>
    <definedName name="_xlnm.Print_Area" localSheetId="8">'September'!$A$1:$E$30</definedName>
  </definedNames>
  <calcPr fullCalcOnLoad="1"/>
</workbook>
</file>

<file path=xl/sharedStrings.xml><?xml version="1.0" encoding="utf-8"?>
<sst xmlns="http://schemas.openxmlformats.org/spreadsheetml/2006/main" count="233" uniqueCount="56">
  <si>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</si>
  <si>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</si>
  <si>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</si>
  <si>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</si>
  <si>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</si>
  <si>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</si>
  <si>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</si>
  <si>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</si>
  <si>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</si>
  <si>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</si>
  <si>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</si>
  <si>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</si>
  <si>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</si>
  <si>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</si>
  <si>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</si>
  <si>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</si>
  <si>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</si>
  <si>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</si>
  <si>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</si>
  <si>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</t>
  </si>
  <si>
    <t>None</t>
  </si>
  <si>
    <t>YE Event</t>
  </si>
  <si>
    <t>Member dues</t>
  </si>
  <si>
    <t>Meeting Supplies</t>
  </si>
  <si>
    <t>Name Badges</t>
  </si>
  <si>
    <t>Annual List of Officers</t>
  </si>
  <si>
    <t xml:space="preserve"> 3/4/18</t>
  </si>
  <si>
    <t>Speaker fee</t>
  </si>
  <si>
    <t>Adjustment</t>
  </si>
  <si>
    <t>NONE</t>
  </si>
  <si>
    <t>Pancake bfast</t>
  </si>
  <si>
    <t>Member Dues</t>
  </si>
  <si>
    <t>Tool Rental</t>
  </si>
  <si>
    <t>Donation</t>
  </si>
  <si>
    <t>Awards</t>
  </si>
  <si>
    <t xml:space="preserve"> 9/4/18</t>
  </si>
  <si>
    <t>Pancake Breakfast</t>
  </si>
  <si>
    <t>raffle tickets</t>
  </si>
  <si>
    <t>misc</t>
  </si>
  <si>
    <t>EAA National Renewal</t>
  </si>
  <si>
    <t>member dues</t>
  </si>
  <si>
    <t>name badge</t>
  </si>
  <si>
    <t>January, 2019</t>
  </si>
  <si>
    <t>Reflecting Prior Month Activity</t>
  </si>
  <si>
    <t>February, 2019</t>
  </si>
  <si>
    <t>March, 2019</t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</si>
  <si>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</si>
  <si>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</si>
  <si>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</si>
  <si>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</si>
  <si>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</si>
  <si>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</si>
  <si>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</si>
  <si>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</si>
  <si>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</si>
  <si>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Christmas dinner tips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</si>
</sst>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4" t="s">
        <v>10</v>
      </c>
      <c r="B1" s="74"/>
      <c r="C1" s="74"/>
      <c r="D1" s="74"/>
      <c r="E1" s="74"/>
    </row>
    <row r="2" spans="1:5" ht="30" customHeight="1">
      <c r="A2" s="75" t="s">
        <v>12</v>
      </c>
      <c r="B2" s="75"/>
      <c r="C2" s="75"/>
      <c r="D2" s="75"/>
      <c r="E2" s="75"/>
    </row>
    <row r="3" spans="1:5" ht="30" customHeight="1">
      <c r="A3" s="75" t="s">
        <v>42</v>
      </c>
      <c r="B3" s="75"/>
      <c r="C3" s="75"/>
      <c r="D3" s="75"/>
      <c r="E3" s="75"/>
    </row>
    <row r="4" spans="1:5" ht="30" customHeight="1">
      <c r="A4" s="75" t="s">
        <v>43</v>
      </c>
      <c r="B4" s="75"/>
      <c r="C4" s="75"/>
      <c r="D4" s="75"/>
      <c r="E4" s="75"/>
    </row>
    <row r="5" ht="19.5" customHeight="1"/>
    <row r="6" spans="1:7" ht="16.5" customHeight="1" thickBot="1">
      <c r="A6" s="2" t="s">
        <v>0</v>
      </c>
      <c r="E6" s="5">
        <v>4742.58</v>
      </c>
      <c r="G6" t="s">
        <v>13</v>
      </c>
    </row>
    <row r="7" ht="15">
      <c r="E7" s="1"/>
    </row>
    <row r="8" spans="1:5" ht="15.75">
      <c r="A8" s="2" t="s">
        <v>1</v>
      </c>
      <c r="B8" s="1"/>
      <c r="C8" s="15"/>
      <c r="D8" s="13"/>
      <c r="E8" s="1"/>
    </row>
    <row r="9" spans="1:5" ht="15">
      <c r="A9" s="1"/>
      <c r="B9" s="1" t="s">
        <v>15</v>
      </c>
      <c r="C9" s="29">
        <v>92</v>
      </c>
      <c r="D9" s="16"/>
      <c r="E9" s="9"/>
    </row>
    <row r="10" spans="1:5" s="14" customFormat="1" ht="15">
      <c r="A10" s="1"/>
      <c r="B10" s="1" t="s">
        <v>19</v>
      </c>
      <c r="C10" s="30">
        <v>1813.47</v>
      </c>
      <c r="D10" s="13"/>
      <c r="E10" s="9"/>
    </row>
    <row r="11" spans="1:5" s="14" customFormat="1" ht="15">
      <c r="A11" s="1"/>
      <c r="B11" s="1" t="s">
        <v>38</v>
      </c>
      <c r="C11" s="30">
        <v>8</v>
      </c>
      <c r="D11" s="13"/>
      <c r="E11" s="9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SUM(C9:C12)</f>
        <v>1913.47</v>
      </c>
    </row>
    <row r="14" spans="1:5" ht="16.5" thickBot="1">
      <c r="A14" s="1"/>
      <c r="B14" s="1"/>
      <c r="C14" s="2" t="s">
        <v>3</v>
      </c>
      <c r="E14" s="7">
        <f>E6+E13</f>
        <v>6656.05</v>
      </c>
    </row>
    <row r="15" ht="15">
      <c r="E15" s="1"/>
    </row>
    <row r="16" spans="1:5" ht="15.75">
      <c r="A16" s="2" t="s">
        <v>4</v>
      </c>
      <c r="C16" s="17"/>
      <c r="E16" s="1"/>
    </row>
    <row r="17" spans="2:5" ht="15">
      <c r="B17" s="1" t="s">
        <v>19</v>
      </c>
      <c r="C17" s="31">
        <v>1680</v>
      </c>
      <c r="E17" s="1"/>
    </row>
    <row r="18" spans="2:5" ht="15">
      <c r="B18" s="1" t="s">
        <v>23</v>
      </c>
      <c r="C18" s="31">
        <v>232.56</v>
      </c>
      <c r="E18" s="1"/>
    </row>
    <row r="19" spans="2:5" ht="15">
      <c r="B19" s="1" t="s">
        <v>55</v>
      </c>
      <c r="C19" s="31">
        <v>100</v>
      </c>
      <c r="E19" s="1"/>
    </row>
    <row r="20" spans="2:5" ht="15">
      <c r="B20" s="1"/>
      <c r="C20" s="31"/>
      <c r="E20" s="1"/>
    </row>
    <row r="21" spans="2:5" ht="15">
      <c r="B21" s="1" t="s">
        <v>13</v>
      </c>
      <c r="C21" s="31"/>
      <c r="E21" s="1"/>
    </row>
    <row r="22" spans="1:5" ht="16.5" thickBot="1">
      <c r="A22" s="2" t="s">
        <v>5</v>
      </c>
      <c r="B22" s="1"/>
      <c r="E22" s="8">
        <f>SUM(C17:C21)</f>
        <v>2012.56</v>
      </c>
    </row>
    <row r="23" spans="2:5" ht="15">
      <c r="B23" s="1"/>
      <c r="E23" s="1"/>
    </row>
    <row r="24" spans="1:5" ht="16.5" thickBot="1">
      <c r="A24" s="2" t="s">
        <v>6</v>
      </c>
      <c r="E24" s="11">
        <f>E14-E22</f>
        <v>4643.49</v>
      </c>
    </row>
    <row r="27" ht="15.75">
      <c r="A27" s="2" t="s">
        <v>7</v>
      </c>
    </row>
    <row r="29" spans="1:5" ht="13.5" thickBot="1">
      <c r="A29" s="17"/>
      <c r="B29" s="28" t="s">
        <v>16</v>
      </c>
      <c r="D29" s="17"/>
      <c r="E29" s="18">
        <v>43470</v>
      </c>
    </row>
    <row r="30" spans="1:6" ht="12.75">
      <c r="A30" s="26"/>
      <c r="B30" s="26" t="s">
        <v>8</v>
      </c>
      <c r="D30" s="26"/>
      <c r="E30" s="27" t="s">
        <v>9</v>
      </c>
      <c r="F30" s="12"/>
    </row>
  </sheetData>
  <sheetProtection/>
  <mergeCells count="4">
    <mergeCell ref="A1:E1"/>
    <mergeCell ref="A2:E2"/>
    <mergeCell ref="A3:E3"/>
    <mergeCell ref="A4:E4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O24" sqref="O22:P24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8" t="s">
        <v>10</v>
      </c>
      <c r="B1" s="78"/>
      <c r="C1" s="78"/>
      <c r="D1" s="78"/>
      <c r="E1" s="78"/>
    </row>
    <row r="2" spans="1:5" ht="30" customHeight="1">
      <c r="A2" s="79" t="s">
        <v>12</v>
      </c>
      <c r="B2" s="79"/>
      <c r="C2" s="79"/>
      <c r="D2" s="79"/>
      <c r="E2" s="79"/>
    </row>
    <row r="3" spans="1:5" ht="30" customHeight="1">
      <c r="A3" s="75" t="s">
        <v>52</v>
      </c>
      <c r="B3" s="79"/>
      <c r="C3" s="79"/>
      <c r="D3" s="79"/>
      <c r="E3" s="79"/>
    </row>
    <row r="4" spans="1:5" ht="30" customHeight="1">
      <c r="A4" s="75" t="s">
        <v>43</v>
      </c>
      <c r="B4" s="75"/>
      <c r="C4" s="75"/>
      <c r="D4" s="75"/>
      <c r="E4" s="75"/>
    </row>
    <row r="5" spans="1:5" ht="12.75">
      <c r="A5"/>
      <c r="B5"/>
      <c r="C5"/>
      <c r="D5"/>
      <c r="E5"/>
    </row>
    <row r="7" spans="1:5" ht="16.5" thickBot="1">
      <c r="A7" s="57" t="s">
        <v>0</v>
      </c>
      <c r="E7" s="58">
        <f>September!E21</f>
        <v>5263.62</v>
      </c>
    </row>
    <row r="8" ht="15">
      <c r="E8" s="59"/>
    </row>
    <row r="9" spans="1:5" ht="15.75">
      <c r="A9" s="57" t="s">
        <v>1</v>
      </c>
      <c r="B9" s="59"/>
      <c r="C9" s="59"/>
      <c r="E9" s="59"/>
    </row>
    <row r="10" spans="1:5" ht="15">
      <c r="A10" s="59"/>
      <c r="B10" s="59" t="s">
        <v>15</v>
      </c>
      <c r="C10" s="60">
        <v>42</v>
      </c>
      <c r="E10" s="59"/>
    </row>
    <row r="11" spans="1:5" ht="15">
      <c r="A11" s="59"/>
      <c r="B11" s="1" t="s">
        <v>36</v>
      </c>
      <c r="C11" s="60">
        <v>115</v>
      </c>
      <c r="E11" s="59"/>
    </row>
    <row r="12" spans="1:5" ht="15">
      <c r="A12" s="59"/>
      <c r="B12" s="59"/>
      <c r="C12" s="59"/>
      <c r="E12" s="59"/>
    </row>
    <row r="13" spans="1:5" ht="16.5" thickBot="1">
      <c r="A13" s="57" t="s">
        <v>2</v>
      </c>
      <c r="B13" s="59"/>
      <c r="C13" s="59"/>
      <c r="E13" s="61">
        <f>SUM(C10:C12)</f>
        <v>157</v>
      </c>
    </row>
    <row r="14" spans="1:5" ht="16.5" thickBot="1">
      <c r="A14" s="59"/>
      <c r="B14" s="59"/>
      <c r="C14" s="57" t="s">
        <v>3</v>
      </c>
      <c r="E14" s="62">
        <f>E7+E13</f>
        <v>5420.62</v>
      </c>
    </row>
    <row r="15" ht="15">
      <c r="E15" s="59"/>
    </row>
    <row r="16" spans="1:5" ht="15.75">
      <c r="A16" s="57" t="s">
        <v>4</v>
      </c>
      <c r="E16" s="59"/>
    </row>
    <row r="17" spans="2:5" ht="15">
      <c r="B17" s="1" t="s">
        <v>37</v>
      </c>
      <c r="C17" s="63">
        <v>9.52</v>
      </c>
      <c r="E17" s="59" t="s">
        <v>13</v>
      </c>
    </row>
    <row r="18" spans="2:5" ht="15">
      <c r="B18" s="59"/>
      <c r="C18" s="63"/>
      <c r="E18" s="59"/>
    </row>
    <row r="19" spans="2:5" ht="15">
      <c r="B19" s="59"/>
      <c r="C19" s="56" t="s">
        <v>13</v>
      </c>
      <c r="E19" s="59"/>
    </row>
    <row r="20" spans="1:5" ht="16.5" thickBot="1">
      <c r="A20" s="57" t="s">
        <v>5</v>
      </c>
      <c r="B20" s="59"/>
      <c r="E20" s="64">
        <f>SUM(C17:C19)</f>
        <v>9.52</v>
      </c>
    </row>
    <row r="21" spans="2:5" ht="15">
      <c r="B21" s="59"/>
      <c r="E21" s="59"/>
    </row>
    <row r="22" spans="1:5" ht="16.5" thickBot="1">
      <c r="A22" s="57" t="s">
        <v>6</v>
      </c>
      <c r="E22" s="65">
        <f>E14-E20</f>
        <v>5411.099999999999</v>
      </c>
    </row>
    <row r="25" ht="15.75">
      <c r="A25" s="57" t="s">
        <v>7</v>
      </c>
    </row>
    <row r="27" spans="1:5" ht="13.5" thickBot="1">
      <c r="A27" s="66"/>
      <c r="B27" s="67" t="s">
        <v>18</v>
      </c>
      <c r="D27" s="66"/>
      <c r="E27" s="68">
        <v>43384</v>
      </c>
    </row>
    <row r="28" spans="1:5" ht="12.75">
      <c r="A28" s="69"/>
      <c r="B28" s="70" t="s">
        <v>8</v>
      </c>
      <c r="D28" s="69"/>
      <c r="E28" s="71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O24" sqref="O22:P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4" t="s">
        <v>10</v>
      </c>
      <c r="B1" s="74"/>
      <c r="C1" s="74"/>
      <c r="D1" s="74"/>
      <c r="E1" s="74"/>
    </row>
    <row r="2" spans="1:5" ht="30" customHeight="1">
      <c r="A2" s="75" t="s">
        <v>12</v>
      </c>
      <c r="B2" s="75"/>
      <c r="C2" s="75"/>
      <c r="D2" s="75"/>
      <c r="E2" s="75"/>
    </row>
    <row r="3" spans="1:5" ht="30" customHeight="1">
      <c r="A3" s="75" t="s">
        <v>53</v>
      </c>
      <c r="B3" s="75"/>
      <c r="C3" s="75"/>
      <c r="D3" s="75"/>
      <c r="E3" s="75"/>
    </row>
    <row r="4" spans="1:5" ht="30" customHeight="1">
      <c r="A4" s="75" t="s">
        <v>43</v>
      </c>
      <c r="B4" s="75"/>
      <c r="C4" s="75"/>
      <c r="D4" s="75"/>
      <c r="E4" s="75"/>
    </row>
    <row r="7" spans="1:5" ht="16.5" thickBot="1">
      <c r="A7" s="2" t="s">
        <v>0</v>
      </c>
      <c r="E7" s="10">
        <f>October!E22</f>
        <v>5411.099999999999</v>
      </c>
    </row>
    <row r="8" ht="15">
      <c r="E8" s="1"/>
    </row>
    <row r="9" spans="1:5" ht="15.75">
      <c r="A9" s="2" t="s">
        <v>1</v>
      </c>
      <c r="B9" s="1"/>
      <c r="C9" s="1"/>
      <c r="E9" s="1"/>
    </row>
    <row r="10" spans="1:5" ht="15.75">
      <c r="A10" s="2"/>
      <c r="B10" s="1" t="s">
        <v>15</v>
      </c>
      <c r="C10" s="9">
        <v>45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SUM(C10:C10)</f>
        <v>45</v>
      </c>
    </row>
    <row r="13" spans="1:5" ht="16.5" thickBot="1">
      <c r="A13" s="1"/>
      <c r="B13" s="1"/>
      <c r="C13" s="2" t="s">
        <v>3</v>
      </c>
      <c r="E13" s="7">
        <f>E7+E12</f>
        <v>5456.099999999999</v>
      </c>
    </row>
    <row r="14" ht="15">
      <c r="E14" s="1"/>
    </row>
    <row r="15" spans="1:5" ht="15.75">
      <c r="A15" s="2" t="s">
        <v>4</v>
      </c>
      <c r="E15" s="1"/>
    </row>
    <row r="16" spans="2:5" ht="14.25" customHeight="1">
      <c r="B16" s="1" t="s">
        <v>23</v>
      </c>
      <c r="C16" s="9">
        <v>41.96</v>
      </c>
      <c r="E16" s="1"/>
    </row>
    <row r="17" ht="15">
      <c r="E17" s="1"/>
    </row>
    <row r="18" spans="2:5" ht="15">
      <c r="B18" s="1"/>
      <c r="E18" s="1"/>
    </row>
    <row r="19" spans="1:5" ht="16.5" thickBot="1">
      <c r="A19" s="2" t="s">
        <v>5</v>
      </c>
      <c r="B19" s="1"/>
      <c r="E19" s="8">
        <f>SUM(C16:C18)</f>
        <v>41.96</v>
      </c>
    </row>
    <row r="20" spans="2:5" ht="15">
      <c r="B20" s="1"/>
      <c r="E20" s="1"/>
    </row>
    <row r="21" spans="1:5" ht="16.5" thickBot="1">
      <c r="A21" s="2" t="s">
        <v>6</v>
      </c>
      <c r="E21" s="11">
        <f>E13-E19</f>
        <v>5414.139999999999</v>
      </c>
    </row>
    <row r="24" ht="15.75">
      <c r="A24" s="2" t="s">
        <v>7</v>
      </c>
    </row>
    <row r="26" spans="1:5" ht="13.5" thickBot="1">
      <c r="A26" s="17"/>
      <c r="B26" s="3" t="s">
        <v>18</v>
      </c>
      <c r="D26" s="17"/>
      <c r="E26" s="18">
        <v>43417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O24" sqref="O22:P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4" t="s">
        <v>10</v>
      </c>
      <c r="B1" s="74"/>
      <c r="C1" s="74"/>
      <c r="D1" s="74"/>
      <c r="E1" s="74"/>
    </row>
    <row r="2" spans="1:5" ht="30" customHeight="1">
      <c r="A2" s="75" t="s">
        <v>12</v>
      </c>
      <c r="B2" s="75"/>
      <c r="C2" s="75"/>
      <c r="D2" s="75"/>
      <c r="E2" s="75"/>
    </row>
    <row r="3" spans="1:5" ht="30" customHeight="1">
      <c r="A3" s="75" t="s">
        <v>54</v>
      </c>
      <c r="B3" s="75"/>
      <c r="C3" s="75"/>
      <c r="D3" s="75"/>
      <c r="E3" s="75"/>
    </row>
    <row r="4" spans="1:5" ht="30" customHeight="1">
      <c r="A4" s="75" t="s">
        <v>43</v>
      </c>
      <c r="B4" s="75"/>
      <c r="C4" s="75"/>
      <c r="D4" s="75"/>
      <c r="E4" s="75"/>
    </row>
    <row r="7" spans="1:5" ht="16.5" thickBot="1">
      <c r="A7" s="2" t="s">
        <v>0</v>
      </c>
      <c r="E7" s="10">
        <f>November!E21</f>
        <v>5414.139999999999</v>
      </c>
    </row>
    <row r="8" spans="5:7" ht="15">
      <c r="E8" s="1"/>
      <c r="G8" t="s">
        <v>13</v>
      </c>
    </row>
    <row r="9" spans="1:5" ht="15.75">
      <c r="A9" s="2" t="s">
        <v>1</v>
      </c>
      <c r="B9" s="1"/>
      <c r="C9" s="1"/>
      <c r="E9" s="1"/>
    </row>
    <row r="10" spans="1:5" ht="15">
      <c r="A10" s="1"/>
      <c r="B10" s="1" t="s">
        <v>40</v>
      </c>
      <c r="C10" s="4">
        <v>20</v>
      </c>
      <c r="E10" s="1"/>
    </row>
    <row r="11" spans="1:5" ht="15">
      <c r="A11" s="1"/>
      <c r="B11" s="1" t="s">
        <v>15</v>
      </c>
      <c r="C11" s="4">
        <v>32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SUM(C10:C12)</f>
        <v>52</v>
      </c>
    </row>
    <row r="14" spans="1:5" ht="16.5" thickBot="1">
      <c r="A14" s="1"/>
      <c r="B14" s="1"/>
      <c r="C14" s="2" t="s">
        <v>3</v>
      </c>
      <c r="E14" s="7">
        <f>E7+E13</f>
        <v>5466.139999999999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41</v>
      </c>
      <c r="C17" s="9">
        <v>9.2</v>
      </c>
      <c r="E17" s="1"/>
    </row>
    <row r="18" spans="2:5" ht="15">
      <c r="B18" s="1" t="s">
        <v>39</v>
      </c>
      <c r="C18" s="9">
        <v>359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SUM(C17:C18)</f>
        <v>368.2</v>
      </c>
    </row>
    <row r="21" spans="2:5" ht="15">
      <c r="B21" s="1"/>
      <c r="E21" s="1"/>
    </row>
    <row r="22" spans="1:5" ht="16.5" thickBot="1">
      <c r="A22" s="2" t="s">
        <v>6</v>
      </c>
      <c r="E22" s="11">
        <f>E14-E20</f>
        <v>5097.94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43438</v>
      </c>
    </row>
    <row r="28" spans="1:5" ht="12.75">
      <c r="A28" s="26"/>
      <c r="B28" s="32" t="s">
        <v>8</v>
      </c>
      <c r="D28" s="26"/>
      <c r="E28" s="25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4" t="s">
        <v>10</v>
      </c>
      <c r="B1" s="74"/>
      <c r="C1" s="74"/>
      <c r="D1" s="74"/>
      <c r="E1" s="74"/>
    </row>
    <row r="2" spans="1:5" ht="30" customHeight="1">
      <c r="A2" s="75" t="s">
        <v>11</v>
      </c>
      <c r="B2" s="75"/>
      <c r="C2" s="75"/>
      <c r="D2" s="75"/>
      <c r="E2" s="75"/>
    </row>
    <row r="3" spans="1:5" ht="30" customHeight="1">
      <c r="A3" s="75" t="s">
        <v>44</v>
      </c>
      <c r="B3" s="75"/>
      <c r="C3" s="75"/>
      <c r="D3" s="75"/>
      <c r="E3" s="75"/>
    </row>
    <row r="4" spans="1:5" ht="30" customHeight="1">
      <c r="A4" s="75" t="s">
        <v>43</v>
      </c>
      <c r="B4" s="75"/>
      <c r="C4" s="75"/>
      <c r="D4" s="75"/>
      <c r="E4" s="75"/>
    </row>
    <row r="5" spans="1:5" ht="19.5" customHeight="1">
      <c r="A5" s="73"/>
      <c r="B5" s="73"/>
      <c r="C5" s="73"/>
      <c r="D5" s="73"/>
      <c r="E5" s="73"/>
    </row>
    <row r="6" spans="1:5" ht="15.75" customHeight="1" thickBot="1">
      <c r="A6" s="2" t="s">
        <v>0</v>
      </c>
      <c r="E6" s="10">
        <f>Janurary!E24</f>
        <v>4643.49</v>
      </c>
    </row>
    <row r="7" ht="15" customHeight="1">
      <c r="E7" s="1"/>
    </row>
    <row r="8" spans="1:5" ht="15" customHeight="1">
      <c r="A8" s="2" t="s">
        <v>1</v>
      </c>
      <c r="B8" s="1"/>
      <c r="C8" s="1"/>
      <c r="E8" s="1"/>
    </row>
    <row r="9" spans="1:5" ht="15" customHeight="1">
      <c r="A9" s="1"/>
      <c r="B9" s="1" t="s">
        <v>14</v>
      </c>
      <c r="C9" s="4">
        <v>180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SUM(C9:C10)</f>
        <v>180</v>
      </c>
    </row>
    <row r="12" spans="1:5" ht="16.5" thickBot="1">
      <c r="A12" s="1"/>
      <c r="B12" s="1"/>
      <c r="C12" s="2" t="s">
        <v>3</v>
      </c>
      <c r="E12" s="7">
        <f>E6+E11</f>
        <v>4823.49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25</v>
      </c>
      <c r="C15" s="9">
        <v>50</v>
      </c>
      <c r="E15" s="1"/>
    </row>
    <row r="16" spans="2:5" ht="15">
      <c r="B16" s="1" t="s">
        <v>24</v>
      </c>
      <c r="C16" s="9">
        <v>10.82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60.82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4762.67</v>
      </c>
    </row>
    <row r="23" ht="15.75">
      <c r="A23" s="2" t="s">
        <v>7</v>
      </c>
    </row>
    <row r="25" spans="1:5" ht="15.75" thickBot="1">
      <c r="A25" s="36"/>
      <c r="B25" s="37" t="s">
        <v>16</v>
      </c>
      <c r="C25" s="1"/>
      <c r="D25" s="36"/>
      <c r="E25" s="38">
        <v>43141</v>
      </c>
    </row>
    <row r="26" spans="1:5" ht="15">
      <c r="A26" s="39"/>
      <c r="B26" s="39" t="s">
        <v>8</v>
      </c>
      <c r="C26" s="1"/>
      <c r="D26" s="39"/>
      <c r="E26" s="40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4" sqref="A4:IV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4" t="s">
        <v>10</v>
      </c>
      <c r="B1" s="74"/>
      <c r="C1" s="74"/>
      <c r="D1" s="74"/>
      <c r="E1" s="74"/>
    </row>
    <row r="2" spans="1:5" ht="30" customHeight="1">
      <c r="A2" s="75" t="s">
        <v>12</v>
      </c>
      <c r="B2" s="75"/>
      <c r="C2" s="75"/>
      <c r="D2" s="75"/>
      <c r="E2" s="75"/>
    </row>
    <row r="3" spans="1:5" ht="30" customHeight="1">
      <c r="A3" s="75" t="s">
        <v>45</v>
      </c>
      <c r="B3" s="75"/>
      <c r="C3" s="75"/>
      <c r="D3" s="75"/>
      <c r="E3" s="75"/>
    </row>
    <row r="4" spans="1:5" ht="30" customHeight="1">
      <c r="A4" s="75" t="s">
        <v>43</v>
      </c>
      <c r="B4" s="75"/>
      <c r="C4" s="75"/>
      <c r="D4" s="75"/>
      <c r="E4" s="75"/>
    </row>
    <row r="7" spans="1:5" ht="16.5" thickBot="1">
      <c r="A7" s="2" t="s">
        <v>0</v>
      </c>
      <c r="E7" s="10">
        <f>Feburary!E20</f>
        <v>4762.67</v>
      </c>
    </row>
    <row r="8" ht="15">
      <c r="E8" s="1"/>
    </row>
    <row r="9" spans="1:5" ht="15.75">
      <c r="A9" s="2" t="s">
        <v>1</v>
      </c>
      <c r="B9" s="1"/>
      <c r="C9" s="1"/>
      <c r="E9" s="1"/>
    </row>
    <row r="10" spans="1:5" ht="15">
      <c r="A10" s="1"/>
      <c r="B10" s="1" t="s">
        <v>14</v>
      </c>
      <c r="C10" s="4">
        <v>740.56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SUM(C10:C11)</f>
        <v>740.56</v>
      </c>
    </row>
    <row r="13" spans="1:5" ht="16.5" thickBot="1">
      <c r="A13" s="1"/>
      <c r="B13" s="1"/>
      <c r="C13" s="2" t="s">
        <v>3</v>
      </c>
      <c r="E13" s="7">
        <f>E7+E12</f>
        <v>5503.23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s="1" t="s">
        <v>20</v>
      </c>
      <c r="C16" s="9">
        <v>0</v>
      </c>
      <c r="E16" s="1"/>
    </row>
    <row r="17" spans="1:5" ht="15.75">
      <c r="A17" s="2"/>
      <c r="B17" s="1" t="s">
        <v>13</v>
      </c>
      <c r="C17" s="9"/>
      <c r="E17" s="1"/>
    </row>
    <row r="18" spans="1:5" ht="16.5" thickBot="1">
      <c r="A18" s="2" t="s">
        <v>5</v>
      </c>
      <c r="B18" s="1"/>
      <c r="E18" s="8">
        <f>SUM(C15:C17)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5503.23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 t="s">
        <v>26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O24" sqref="O22:P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4" t="s">
        <v>10</v>
      </c>
      <c r="B1" s="74"/>
      <c r="C1" s="74"/>
      <c r="D1" s="74"/>
      <c r="E1" s="74"/>
    </row>
    <row r="2" spans="1:5" ht="30" customHeight="1">
      <c r="A2" s="75" t="s">
        <v>12</v>
      </c>
      <c r="B2" s="75"/>
      <c r="C2" s="75"/>
      <c r="D2" s="75"/>
      <c r="E2" s="75"/>
    </row>
    <row r="3" spans="1:5" ht="30" customHeight="1">
      <c r="A3" s="75" t="s">
        <v>46</v>
      </c>
      <c r="B3" s="75"/>
      <c r="C3" s="75"/>
      <c r="D3" s="75"/>
      <c r="E3" s="75"/>
    </row>
    <row r="4" spans="1:5" ht="30" customHeight="1">
      <c r="A4" s="75" t="s">
        <v>43</v>
      </c>
      <c r="B4" s="75"/>
      <c r="C4" s="75"/>
      <c r="D4" s="75"/>
      <c r="E4" s="75"/>
    </row>
    <row r="7" spans="1:5" ht="16.5" thickBot="1">
      <c r="A7" s="2" t="s">
        <v>0</v>
      </c>
      <c r="E7" s="10">
        <f>March!E20</f>
        <v>5503.23</v>
      </c>
    </row>
    <row r="8" ht="15">
      <c r="E8" s="1"/>
    </row>
    <row r="9" spans="1:5" ht="15.75">
      <c r="A9" s="2" t="s">
        <v>1</v>
      </c>
      <c r="B9" s="1"/>
      <c r="C9" s="1"/>
      <c r="E9" s="1"/>
    </row>
    <row r="10" spans="1:5" ht="15">
      <c r="A10" s="1"/>
      <c r="B10" s="1" t="s">
        <v>14</v>
      </c>
      <c r="C10" s="4">
        <v>20</v>
      </c>
      <c r="E10" s="1"/>
    </row>
    <row r="11" spans="1:5" ht="15">
      <c r="A11" s="1"/>
      <c r="B11" s="1" t="s">
        <v>15</v>
      </c>
      <c r="C11" s="4">
        <v>103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SUM(C10:C12)</f>
        <v>123</v>
      </c>
    </row>
    <row r="14" spans="1:5" ht="16.5" thickBot="1">
      <c r="A14" s="1"/>
      <c r="B14" s="1"/>
      <c r="C14" s="2" t="s">
        <v>3</v>
      </c>
      <c r="E14" s="7">
        <f>E7+E13</f>
        <v>5626.23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27</v>
      </c>
      <c r="C17" s="9">
        <v>604.06</v>
      </c>
      <c r="E17" s="1"/>
    </row>
    <row r="18" spans="2:5" ht="15">
      <c r="B18" s="1"/>
      <c r="C18" s="9"/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SUM(C17:C18)</f>
        <v>604.06</v>
      </c>
    </row>
    <row r="21" spans="2:5" ht="15">
      <c r="B21" s="1"/>
      <c r="E21" s="1"/>
    </row>
    <row r="22" spans="1:5" ht="16.5" thickBot="1">
      <c r="A22" s="2" t="s">
        <v>6</v>
      </c>
      <c r="E22" s="11">
        <f>E14-E20</f>
        <v>5022.17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43195</v>
      </c>
    </row>
    <row r="28" spans="1:5" ht="12.75">
      <c r="A28" s="26"/>
      <c r="B28" s="26" t="s">
        <v>8</v>
      </c>
      <c r="D28" s="26"/>
      <c r="E28" s="27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O24" sqref="O22:P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4" t="s">
        <v>10</v>
      </c>
      <c r="B1" s="74"/>
      <c r="C1" s="74"/>
      <c r="D1" s="74"/>
      <c r="E1" s="74"/>
    </row>
    <row r="2" spans="1:5" ht="30" customHeight="1">
      <c r="A2" s="75" t="s">
        <v>12</v>
      </c>
      <c r="B2" s="75"/>
      <c r="C2" s="75"/>
      <c r="D2" s="75"/>
      <c r="E2" s="75"/>
    </row>
    <row r="3" spans="1:5" ht="30" customHeight="1">
      <c r="A3" s="75" t="s">
        <v>47</v>
      </c>
      <c r="B3" s="75"/>
      <c r="C3" s="75"/>
      <c r="D3" s="75"/>
      <c r="E3" s="75"/>
    </row>
    <row r="4" spans="1:5" ht="30" customHeight="1">
      <c r="A4" s="75" t="s">
        <v>43</v>
      </c>
      <c r="B4" s="75"/>
      <c r="C4" s="75"/>
      <c r="D4" s="75"/>
      <c r="E4" s="75"/>
    </row>
    <row r="7" spans="1:5" ht="16.5" thickBot="1">
      <c r="A7" s="2" t="s">
        <v>0</v>
      </c>
      <c r="E7" s="10">
        <f>April!E22</f>
        <v>5022.17</v>
      </c>
    </row>
    <row r="8" ht="15">
      <c r="E8" s="1"/>
    </row>
    <row r="9" spans="1:5" ht="15.75">
      <c r="A9" s="2" t="s">
        <v>1</v>
      </c>
      <c r="B9" s="1"/>
      <c r="C9" s="1"/>
      <c r="E9" s="1"/>
    </row>
    <row r="10" spans="1:5" ht="15">
      <c r="A10" s="1"/>
      <c r="B10" s="1" t="s">
        <v>15</v>
      </c>
      <c r="C10" s="34">
        <v>31</v>
      </c>
      <c r="E10" s="1"/>
    </row>
    <row r="11" spans="1:5" ht="15">
      <c r="A11" s="1"/>
      <c r="B11" s="1" t="s">
        <v>22</v>
      </c>
      <c r="C11" s="34">
        <v>60</v>
      </c>
      <c r="E11" s="1"/>
    </row>
    <row r="12" spans="1:5" ht="15">
      <c r="A12" s="1"/>
      <c r="B12" s="1" t="s">
        <v>28</v>
      </c>
      <c r="C12" s="33">
        <v>10.82</v>
      </c>
      <c r="E12" s="1"/>
    </row>
    <row r="13" spans="1:5" ht="15">
      <c r="A13" s="1"/>
      <c r="B13" s="1"/>
      <c r="C13" s="1"/>
      <c r="E13" s="1"/>
    </row>
    <row r="14" spans="1:5" ht="16.5" thickBot="1">
      <c r="A14" s="2" t="s">
        <v>2</v>
      </c>
      <c r="B14" s="1"/>
      <c r="C14" s="1"/>
      <c r="E14" s="6">
        <f>SUM(C10:C12)</f>
        <v>101.82</v>
      </c>
    </row>
    <row r="15" spans="1:5" ht="16.5" thickBot="1">
      <c r="A15" s="1"/>
      <c r="B15" s="1"/>
      <c r="C15" s="2" t="s">
        <v>3</v>
      </c>
      <c r="E15" s="7">
        <f>E7+E14</f>
        <v>5123.99</v>
      </c>
    </row>
    <row r="16" ht="15">
      <c r="E16" s="1"/>
    </row>
    <row r="17" spans="1:5" ht="15.75">
      <c r="A17" s="2" t="s">
        <v>4</v>
      </c>
      <c r="E17" s="1"/>
    </row>
    <row r="18" spans="1:5" ht="15.75">
      <c r="A18" s="2"/>
      <c r="B18" t="s">
        <v>29</v>
      </c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SUM(C19:C19)</f>
        <v>0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5123.99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43229</v>
      </c>
    </row>
    <row r="28" spans="1:5" ht="12.75">
      <c r="A28" s="26"/>
      <c r="B28" s="32" t="s">
        <v>8</v>
      </c>
      <c r="D28" s="26"/>
      <c r="E28" s="25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O24" sqref="O22:P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4" t="s">
        <v>10</v>
      </c>
      <c r="B1" s="74"/>
      <c r="C1" s="74"/>
      <c r="D1" s="74"/>
      <c r="E1" s="74"/>
    </row>
    <row r="2" spans="1:5" ht="30" customHeight="1">
      <c r="A2" s="75" t="s">
        <v>12</v>
      </c>
      <c r="B2" s="75"/>
      <c r="C2" s="75"/>
      <c r="D2" s="75"/>
      <c r="E2" s="75"/>
    </row>
    <row r="3" spans="1:5" ht="30" customHeight="1">
      <c r="A3" s="75" t="s">
        <v>48</v>
      </c>
      <c r="B3" s="75"/>
      <c r="C3" s="75"/>
      <c r="D3" s="75"/>
      <c r="E3" s="75"/>
    </row>
    <row r="4" spans="1:5" ht="30" customHeight="1">
      <c r="A4" s="75" t="s">
        <v>43</v>
      </c>
      <c r="B4" s="75"/>
      <c r="C4" s="75"/>
      <c r="D4" s="75"/>
      <c r="E4" s="75"/>
    </row>
    <row r="5" ht="15.75" customHeight="1"/>
    <row r="6" ht="15" customHeight="1"/>
    <row r="7" spans="1:5" ht="15" customHeight="1" thickBot="1">
      <c r="A7" s="2" t="s">
        <v>0</v>
      </c>
      <c r="E7" s="19">
        <f>May!E22</f>
        <v>5123.99</v>
      </c>
    </row>
    <row r="8" ht="15" customHeight="1">
      <c r="E8" s="20"/>
    </row>
    <row r="9" spans="1:5" ht="15.75">
      <c r="A9" s="2" t="s">
        <v>1</v>
      </c>
      <c r="B9" s="1"/>
      <c r="C9" s="1"/>
      <c r="E9" s="20"/>
    </row>
    <row r="10" spans="1:5" ht="15">
      <c r="A10" s="1"/>
      <c r="B10" s="1" t="s">
        <v>15</v>
      </c>
      <c r="C10" s="4">
        <v>62</v>
      </c>
      <c r="E10" s="20"/>
    </row>
    <row r="11" spans="1:5" ht="14.25" customHeight="1">
      <c r="A11" s="1"/>
      <c r="B11" s="1" t="s">
        <v>14</v>
      </c>
      <c r="C11" s="4">
        <v>20</v>
      </c>
      <c r="E11" s="20"/>
    </row>
    <row r="12" spans="1:5" ht="15">
      <c r="A12" s="1"/>
      <c r="B12" s="1"/>
      <c r="C12" s="4"/>
      <c r="E12" s="20"/>
    </row>
    <row r="13" spans="1:5" ht="16.5" thickBot="1">
      <c r="A13" s="2" t="s">
        <v>2</v>
      </c>
      <c r="B13" s="1"/>
      <c r="C13" s="1"/>
      <c r="E13" s="35">
        <f>SUM(C10:C11)</f>
        <v>82</v>
      </c>
    </row>
    <row r="14" spans="1:5" ht="16.5" thickBot="1">
      <c r="A14" s="1"/>
      <c r="B14" s="1"/>
      <c r="C14" s="2" t="s">
        <v>3</v>
      </c>
      <c r="E14" s="21">
        <f>E7+E13</f>
        <v>5205.99</v>
      </c>
    </row>
    <row r="15" ht="15">
      <c r="E15" s="20"/>
    </row>
    <row r="16" spans="1:5" ht="15.75">
      <c r="A16" s="2" t="s">
        <v>4</v>
      </c>
      <c r="E16" s="20"/>
    </row>
    <row r="17" spans="2:5" ht="15">
      <c r="B17" s="1" t="s">
        <v>23</v>
      </c>
      <c r="C17" s="33">
        <v>235.77</v>
      </c>
      <c r="E17" s="20"/>
    </row>
    <row r="18" spans="2:5" ht="15">
      <c r="B18" s="1"/>
      <c r="C18" s="9"/>
      <c r="E18" s="20"/>
    </row>
    <row r="19" spans="1:5" ht="16.5" thickBot="1">
      <c r="A19" s="2" t="s">
        <v>5</v>
      </c>
      <c r="B19" s="1"/>
      <c r="E19" s="22">
        <f>SUM(C17:C17)</f>
        <v>235.77</v>
      </c>
    </row>
    <row r="20" spans="2:5" ht="15">
      <c r="B20" s="1"/>
      <c r="E20" s="20"/>
    </row>
    <row r="21" spans="1:5" ht="16.5" thickBot="1">
      <c r="A21" s="2" t="s">
        <v>6</v>
      </c>
      <c r="E21" s="23">
        <f>E14-E19</f>
        <v>4970.219999999999</v>
      </c>
    </row>
    <row r="22" ht="12.75">
      <c r="E22" s="24"/>
    </row>
    <row r="23" ht="12.75">
      <c r="E23" s="24"/>
    </row>
    <row r="24" spans="1:5" ht="15.75">
      <c r="A24" s="2" t="s">
        <v>7</v>
      </c>
      <c r="E24" s="24"/>
    </row>
    <row r="25" ht="12.75">
      <c r="E25" s="24"/>
    </row>
    <row r="26" spans="1:5" ht="13.5" thickBot="1">
      <c r="A26" s="17"/>
      <c r="B26" s="3" t="s">
        <v>16</v>
      </c>
      <c r="D26" s="17"/>
      <c r="E26" s="18">
        <v>43252</v>
      </c>
    </row>
    <row r="27" spans="1:5" ht="12.75">
      <c r="A27" s="26"/>
      <c r="B27" s="32" t="s">
        <v>8</v>
      </c>
      <c r="D27" s="26"/>
      <c r="E27" s="27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O24" sqref="O22:P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4" t="s">
        <v>10</v>
      </c>
      <c r="B1" s="74"/>
      <c r="C1" s="74"/>
      <c r="D1" s="74"/>
      <c r="E1" s="74"/>
    </row>
    <row r="2" spans="1:5" ht="30" customHeight="1">
      <c r="A2" s="75" t="s">
        <v>12</v>
      </c>
      <c r="B2" s="75"/>
      <c r="C2" s="75"/>
      <c r="D2" s="75"/>
      <c r="E2" s="75"/>
    </row>
    <row r="3" spans="1:5" ht="30" customHeight="1">
      <c r="A3" s="75" t="s">
        <v>49</v>
      </c>
      <c r="B3" s="75"/>
      <c r="C3" s="75"/>
      <c r="D3" s="75"/>
      <c r="E3" s="75"/>
    </row>
    <row r="4" spans="1:5" ht="30" customHeight="1">
      <c r="A4" s="75" t="s">
        <v>43</v>
      </c>
      <c r="B4" s="75"/>
      <c r="C4" s="75"/>
      <c r="D4" s="75"/>
      <c r="E4" s="75"/>
    </row>
    <row r="6" spans="1:5" ht="16.5" thickBot="1">
      <c r="A6" s="2" t="s">
        <v>0</v>
      </c>
      <c r="E6" s="10">
        <f>June!E21</f>
        <v>4970.219999999999</v>
      </c>
    </row>
    <row r="7" ht="15">
      <c r="E7" s="1"/>
    </row>
    <row r="8" spans="1:5" ht="15.75">
      <c r="A8" s="2" t="s">
        <v>1</v>
      </c>
      <c r="B8" s="1"/>
      <c r="C8" s="1"/>
      <c r="E8" s="1"/>
    </row>
    <row r="9" spans="1:5" ht="15">
      <c r="A9" s="1"/>
      <c r="B9" s="1" t="s">
        <v>30</v>
      </c>
      <c r="C9" s="4">
        <v>70</v>
      </c>
      <c r="E9" s="1"/>
    </row>
    <row r="10" spans="1:5" ht="15">
      <c r="A10" s="1"/>
      <c r="B10" s="1" t="s">
        <v>31</v>
      </c>
      <c r="C10" s="4">
        <v>40</v>
      </c>
      <c r="E10" s="1"/>
    </row>
    <row r="11" spans="1:5" ht="15">
      <c r="A11" s="1"/>
      <c r="B11" s="1" t="s">
        <v>15</v>
      </c>
      <c r="C11" s="4">
        <v>27</v>
      </c>
      <c r="E11" s="1"/>
    </row>
    <row r="12" spans="1:5" ht="15">
      <c r="A12" s="1"/>
      <c r="B12" s="1" t="s">
        <v>32</v>
      </c>
      <c r="C12" s="4">
        <v>50</v>
      </c>
      <c r="E12" s="1"/>
    </row>
    <row r="13" spans="1:5" ht="15">
      <c r="A13" s="1"/>
      <c r="B13" s="1" t="s">
        <v>33</v>
      </c>
      <c r="C13" s="4">
        <v>200</v>
      </c>
      <c r="E13" s="1"/>
    </row>
    <row r="14" spans="1:5" ht="15">
      <c r="A14" s="1"/>
      <c r="B14" s="1"/>
      <c r="C14" s="4"/>
      <c r="E14" s="1"/>
    </row>
    <row r="15" spans="1:5" ht="16.5" thickBot="1">
      <c r="A15" s="2" t="s">
        <v>2</v>
      </c>
      <c r="B15" s="1"/>
      <c r="C15" s="1"/>
      <c r="E15" s="6">
        <f>SUM(C9:C13)</f>
        <v>387</v>
      </c>
    </row>
    <row r="16" spans="1:5" ht="16.5" thickBot="1">
      <c r="A16" s="1"/>
      <c r="B16" s="1"/>
      <c r="C16" s="2" t="s">
        <v>3</v>
      </c>
      <c r="E16" s="7">
        <f>E6+E15</f>
        <v>5357.219999999999</v>
      </c>
    </row>
    <row r="17" ht="15">
      <c r="E17" s="1"/>
    </row>
    <row r="18" spans="1:5" ht="15.75">
      <c r="A18" s="2" t="s">
        <v>4</v>
      </c>
      <c r="E18" s="1"/>
    </row>
    <row r="19" spans="2:5" ht="15">
      <c r="B19" s="1" t="s">
        <v>21</v>
      </c>
      <c r="C19" s="9">
        <v>89.54</v>
      </c>
      <c r="E19" s="1"/>
    </row>
    <row r="20" spans="2:5" ht="15">
      <c r="B20" s="1"/>
      <c r="C20" s="9"/>
      <c r="E20" s="1"/>
    </row>
    <row r="21" spans="1:5" ht="16.5" thickBot="1">
      <c r="A21" s="2" t="s">
        <v>5</v>
      </c>
      <c r="B21" s="1"/>
      <c r="E21" s="8">
        <f>SUM(C19:C20)</f>
        <v>89.54</v>
      </c>
    </row>
    <row r="22" spans="2:5" ht="15">
      <c r="B22" s="1"/>
      <c r="E22" s="1"/>
    </row>
    <row r="23" spans="1:5" ht="16.5" thickBot="1">
      <c r="A23" s="2" t="s">
        <v>6</v>
      </c>
      <c r="E23" s="11">
        <f>E16-E21</f>
        <v>5267.679999999999</v>
      </c>
    </row>
    <row r="26" ht="15.75">
      <c r="A26" s="2" t="s">
        <v>7</v>
      </c>
    </row>
    <row r="28" spans="1:5" ht="13.5" thickBot="1">
      <c r="A28" s="17"/>
      <c r="B28" s="3" t="s">
        <v>16</v>
      </c>
      <c r="D28" s="17"/>
      <c r="E28" s="18">
        <v>43288</v>
      </c>
    </row>
    <row r="29" spans="1:5" ht="12.75">
      <c r="A29" s="26"/>
      <c r="B29" s="32" t="s">
        <v>8</v>
      </c>
      <c r="D29" s="26"/>
      <c r="E29" s="25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O24" sqref="O22:P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4" t="s">
        <v>10</v>
      </c>
      <c r="B1" s="74"/>
      <c r="C1" s="74"/>
      <c r="D1" s="74"/>
      <c r="E1" s="74"/>
    </row>
    <row r="2" spans="1:5" ht="30" customHeight="1">
      <c r="A2" s="75" t="s">
        <v>12</v>
      </c>
      <c r="B2" s="75"/>
      <c r="C2" s="75"/>
      <c r="D2" s="75"/>
      <c r="E2" s="75"/>
    </row>
    <row r="3" spans="1:5" ht="30" customHeight="1">
      <c r="A3" s="75" t="s">
        <v>50</v>
      </c>
      <c r="B3" s="75"/>
      <c r="C3" s="75"/>
      <c r="D3" s="75"/>
      <c r="E3" s="75"/>
    </row>
    <row r="4" spans="1:5" ht="30" customHeight="1">
      <c r="A4" s="75" t="s">
        <v>43</v>
      </c>
      <c r="B4" s="75"/>
      <c r="C4" s="75"/>
      <c r="D4" s="75"/>
      <c r="E4" s="75"/>
    </row>
    <row r="7" spans="1:5" ht="16.5" thickBot="1">
      <c r="A7" s="2" t="s">
        <v>0</v>
      </c>
      <c r="E7" s="10">
        <f>July!E23</f>
        <v>5267.679999999999</v>
      </c>
    </row>
    <row r="8" ht="15">
      <c r="E8" s="1"/>
    </row>
    <row r="9" spans="1:5" ht="15.75">
      <c r="A9" s="2" t="s">
        <v>1</v>
      </c>
      <c r="B9" s="1"/>
      <c r="C9" s="1"/>
      <c r="E9" s="1"/>
    </row>
    <row r="10" spans="1:5" ht="15">
      <c r="A10" s="1"/>
      <c r="B10" s="1" t="s">
        <v>17</v>
      </c>
      <c r="C10" s="4">
        <v>38</v>
      </c>
      <c r="E10" s="1"/>
    </row>
    <row r="11" spans="1:5" ht="15">
      <c r="A11" s="1"/>
      <c r="B11" s="1" t="s">
        <v>14</v>
      </c>
      <c r="C11" s="4">
        <v>20</v>
      </c>
      <c r="E11" s="1"/>
    </row>
    <row r="12" spans="1:5" ht="15">
      <c r="A12" s="1"/>
      <c r="B12" s="1"/>
      <c r="C12" s="4"/>
      <c r="E12" s="1"/>
    </row>
    <row r="13" spans="1:5" ht="16.5" thickBot="1">
      <c r="A13" s="2" t="s">
        <v>2</v>
      </c>
      <c r="B13" s="1"/>
      <c r="C13" s="1"/>
      <c r="E13" s="6">
        <f>SUM(C10:C11)</f>
        <v>58</v>
      </c>
    </row>
    <row r="14" spans="1:5" ht="16.5" thickBot="1">
      <c r="A14" s="1"/>
      <c r="B14" s="1"/>
      <c r="C14" s="2" t="s">
        <v>3</v>
      </c>
      <c r="E14" s="7">
        <f>E7+E13</f>
        <v>5325.679999999999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24</v>
      </c>
      <c r="C17" s="9">
        <v>18.4</v>
      </c>
      <c r="E17" s="1"/>
    </row>
    <row r="18" spans="2:5" ht="15">
      <c r="B18" s="1"/>
      <c r="C18" s="9"/>
      <c r="E18" s="1"/>
    </row>
    <row r="19" spans="1:5" ht="16.5" thickBot="1">
      <c r="A19" s="2" t="s">
        <v>5</v>
      </c>
      <c r="B19" s="1"/>
      <c r="E19" s="8">
        <f>SUM(C17:C17)</f>
        <v>18.4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5307.28</v>
      </c>
    </row>
    <row r="24" ht="15.75">
      <c r="A24" s="2" t="s">
        <v>7</v>
      </c>
    </row>
    <row r="25" ht="15.75">
      <c r="A25" s="2"/>
    </row>
    <row r="26" spans="1:5" ht="13.5" thickBot="1">
      <c r="A26" s="17"/>
      <c r="B26" s="3" t="s">
        <v>16</v>
      </c>
      <c r="D26" s="17"/>
      <c r="E26" s="18">
        <v>43318</v>
      </c>
    </row>
    <row r="27" spans="1:5" ht="12.75">
      <c r="A27" s="26"/>
      <c r="B27" s="26" t="s">
        <v>8</v>
      </c>
      <c r="D27" s="26"/>
      <c r="E27" s="27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O24" sqref="O22:P24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6" t="s">
        <v>10</v>
      </c>
      <c r="B1" s="76"/>
      <c r="C1" s="76"/>
      <c r="D1" s="76"/>
      <c r="E1" s="76"/>
    </row>
    <row r="2" spans="1:5" ht="30" customHeight="1">
      <c r="A2" s="77" t="s">
        <v>12</v>
      </c>
      <c r="B2" s="77"/>
      <c r="C2" s="77"/>
      <c r="D2" s="77"/>
      <c r="E2" s="77"/>
    </row>
    <row r="3" spans="1:8" ht="30" customHeight="1">
      <c r="A3" s="75" t="s">
        <v>51</v>
      </c>
      <c r="B3" s="77"/>
      <c r="C3" s="77"/>
      <c r="D3" s="77"/>
      <c r="E3" s="77"/>
      <c r="H3" s="41" t="s">
        <v>13</v>
      </c>
    </row>
    <row r="4" spans="1:5" ht="30" customHeight="1">
      <c r="A4" s="75" t="s">
        <v>43</v>
      </c>
      <c r="B4" s="75"/>
      <c r="C4" s="75"/>
      <c r="D4" s="75"/>
      <c r="E4" s="75"/>
    </row>
    <row r="5" spans="1:5" ht="12.75">
      <c r="A5"/>
      <c r="B5"/>
      <c r="C5"/>
      <c r="D5"/>
      <c r="E5"/>
    </row>
    <row r="7" spans="1:5" ht="16.5" thickBot="1">
      <c r="A7" s="42" t="s">
        <v>0</v>
      </c>
      <c r="E7" s="43">
        <f>August!E21</f>
        <v>5307.28</v>
      </c>
    </row>
    <row r="8" ht="15">
      <c r="E8" s="44"/>
    </row>
    <row r="9" spans="1:5" ht="15.75">
      <c r="A9" s="42" t="s">
        <v>1</v>
      </c>
      <c r="B9" s="45"/>
      <c r="C9" s="45"/>
      <c r="E9" s="44"/>
    </row>
    <row r="10" spans="1:5" ht="15.75">
      <c r="A10" s="42"/>
      <c r="B10" s="45" t="s">
        <v>15</v>
      </c>
      <c r="C10" s="46">
        <v>30</v>
      </c>
      <c r="E10" s="44"/>
    </row>
    <row r="11" spans="1:5" ht="15.75">
      <c r="A11" s="42"/>
      <c r="B11" s="1" t="s">
        <v>22</v>
      </c>
      <c r="C11" s="46">
        <v>40</v>
      </c>
      <c r="E11" s="44"/>
    </row>
    <row r="12" spans="1:5" ht="15">
      <c r="A12" s="45"/>
      <c r="B12" s="45"/>
      <c r="C12" s="45"/>
      <c r="E12" s="44"/>
    </row>
    <row r="13" spans="1:5" ht="16.5" thickBot="1">
      <c r="A13" s="42" t="s">
        <v>2</v>
      </c>
      <c r="B13" s="45"/>
      <c r="C13" s="45"/>
      <c r="E13" s="47">
        <f>SUM(C10:C11)</f>
        <v>70</v>
      </c>
    </row>
    <row r="14" spans="1:5" ht="16.5" thickBot="1">
      <c r="A14" s="45"/>
      <c r="B14" s="45"/>
      <c r="C14" s="42" t="s">
        <v>3</v>
      </c>
      <c r="E14" s="48">
        <f>E7+E13</f>
        <v>5377.28</v>
      </c>
    </row>
    <row r="15" ht="15">
      <c r="E15" s="44"/>
    </row>
    <row r="16" spans="1:5" ht="15.75">
      <c r="A16" s="42" t="s">
        <v>4</v>
      </c>
      <c r="E16" s="44"/>
    </row>
    <row r="17" spans="2:5" ht="15">
      <c r="B17" s="1" t="s">
        <v>34</v>
      </c>
      <c r="C17" s="46">
        <v>113.66</v>
      </c>
      <c r="E17" s="44"/>
    </row>
    <row r="18" spans="2:5" ht="15">
      <c r="B18" s="45"/>
      <c r="E18" s="44"/>
    </row>
    <row r="19" spans="1:5" ht="16.5" thickBot="1">
      <c r="A19" s="42" t="s">
        <v>5</v>
      </c>
      <c r="B19" s="45"/>
      <c r="E19" s="49">
        <f>SUM(C17:C18)</f>
        <v>113.66</v>
      </c>
    </row>
    <row r="20" spans="2:5" ht="15">
      <c r="B20" s="45"/>
      <c r="E20" s="44"/>
    </row>
    <row r="21" spans="1:5" ht="16.5" thickBot="1">
      <c r="A21" s="42" t="s">
        <v>6</v>
      </c>
      <c r="E21" s="50">
        <f>E14-E19</f>
        <v>5263.62</v>
      </c>
    </row>
    <row r="22" ht="12.75">
      <c r="E22" s="51"/>
    </row>
    <row r="23" ht="12.75">
      <c r="E23" s="51"/>
    </row>
    <row r="24" spans="1:5" ht="15.75">
      <c r="A24" s="42" t="s">
        <v>7</v>
      </c>
      <c r="E24" s="51"/>
    </row>
    <row r="25" ht="12.75">
      <c r="E25" s="51"/>
    </row>
    <row r="26" ht="12.75">
      <c r="E26" s="51"/>
    </row>
    <row r="27" spans="1:5" ht="13.5" thickBot="1">
      <c r="A27" s="52"/>
      <c r="B27" s="53" t="s">
        <v>16</v>
      </c>
      <c r="D27" s="52"/>
      <c r="E27" s="72" t="s">
        <v>35</v>
      </c>
    </row>
    <row r="28" spans="1:5" ht="12.75">
      <c r="A28" s="54"/>
      <c r="B28" s="54" t="s">
        <v>8</v>
      </c>
      <c r="D28" s="54"/>
      <c r="E28" s="55" t="s">
        <v>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2018-11-14T00:02:17Z</cp:lastPrinted>
  <dcterms:created xsi:type="dcterms:W3CDTF">2004-01-21T14:21:15Z</dcterms:created>
  <dcterms:modified xsi:type="dcterms:W3CDTF">2019-01-05T22:05:27Z</dcterms:modified>
  <cp:category/>
  <cp:version/>
  <cp:contentType/>
  <cp:contentStatus/>
</cp:coreProperties>
</file>